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1\"/>
    </mc:Choice>
  </mc:AlternateContent>
  <xr:revisionPtr revIDLastSave="0" documentId="13_ncr:1_{76A1974C-572B-44EA-B08E-AA8A96546BD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ABRIL" sheetId="1" r:id="rId2"/>
    <sheet name="Planilha1" sheetId="2" state="hidden" r:id="rId3"/>
  </sheets>
  <calcPr calcId="191029"/>
  <pivotCaches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<sst xmlns="http://schemas.openxmlformats.org/spreadsheetml/2006/main" count="273" uniqueCount="68">
  <si>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</si>
  <si>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</si>
  <si>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</si>
  <si>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</si>
  <si>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</si>
  <si>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</si>
  <si>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</si>
  <si>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</si>
  <si>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</si>
  <si>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ASSOCIACAO FUNDO DE INCENTIVO A PESQUISA</t>
  </si>
  <si>
    <t>47.673.793/0102-17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</si>
  <si>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</si>
  <si>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</si>
  <si>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</si>
  <si>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</si>
  <si>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</si>
  <si>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</si>
  <si>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 xml:space="preserve">IMPOSTOS </t>
  </si>
  <si>
    <t>SERVICO</t>
  </si>
  <si>
    <t>COVID-19</t>
  </si>
  <si>
    <t>DATA_DE_EMISSAO</t>
  </si>
  <si>
    <t>VENCIMENTO</t>
  </si>
  <si>
    <t>FORNECEDOR</t>
  </si>
  <si>
    <t>CNPJ DO FORNECEDOR</t>
  </si>
  <si>
    <t>TIPO_DE_DESPESA</t>
  </si>
  <si>
    <t>NUMERO_DOCUMENTO</t>
  </si>
  <si>
    <t>Soma de VALOR_LIQUIDO_PARCELA</t>
  </si>
  <si>
    <t>Total Geral</t>
  </si>
  <si>
    <t>CONTRATO</t>
  </si>
  <si>
    <t>UNIDADE CNES</t>
  </si>
  <si>
    <t>CNES</t>
  </si>
  <si>
    <t>UNIDADE</t>
  </si>
  <si>
    <t>CENTRO DE CUSTO</t>
  </si>
  <si>
    <t>CODIGO_TIPO_DE_DESPESA</t>
  </si>
  <si>
    <t>VERBA DE ORÇAMENTO</t>
  </si>
  <si>
    <t>SUBGRUPO</t>
  </si>
  <si>
    <t>VALOR_LIQUIDO_PARCELA</t>
  </si>
  <si>
    <t>PAGAMENTO</t>
  </si>
  <si>
    <t>COMPETÊNCIA</t>
  </si>
  <si>
    <t>PLANO DE CONTAS</t>
  </si>
  <si>
    <t>OBSERVAÇÃO</t>
  </si>
  <si>
    <t>FONTE DE RECURSO</t>
  </si>
  <si>
    <t>04.03.02</t>
  </si>
  <si>
    <t>SERVIÇO MÉDICO - EXAME LABORATORIAL</t>
  </si>
  <si>
    <t>00</t>
  </si>
  <si>
    <t>04.03.04</t>
  </si>
  <si>
    <t>04.04.02</t>
  </si>
  <si>
    <t>SUPERVISÃO</t>
  </si>
  <si>
    <t>CASA DE SAÚDE SANTA MARCELINA - REDE ASSISTENCIAL DAS STS ITAQUERA / GUAIANASES / C.TIRADENTES</t>
  </si>
  <si>
    <t>REDE ASSISTENCIAL DAS STS ITAQUERA / GUAIANASES / C.TIRADENTES</t>
  </si>
  <si>
    <t>STS ITAQUERA</t>
  </si>
  <si>
    <t>AMA/UBS INTEGRADA JOSE BONIFACIO I</t>
  </si>
  <si>
    <t>AMA/UBS INTEGRADA JOSE BONIFACIO III - DRA LUCY MAYUMI UDAKIRI</t>
  </si>
  <si>
    <t>STS TIRADENTES</t>
  </si>
  <si>
    <t>STS GUAIANASES</t>
  </si>
  <si>
    <t>UPA CIDADE TIRADENTES</t>
  </si>
  <si>
    <t>UPA JULIO TUPY</t>
  </si>
  <si>
    <t>SERVIÇOS DE TERCEIROS</t>
  </si>
  <si>
    <t>41807</t>
  </si>
  <si>
    <t>19/04/2024</t>
  </si>
  <si>
    <t>42640</t>
  </si>
  <si>
    <t>30/04/2024</t>
  </si>
  <si>
    <t>03/04/2024</t>
  </si>
  <si>
    <t>AMA/UBS INTEGRADA PARADA XV DE NOVEMBRO</t>
  </si>
  <si>
    <t>UBS VILA SANTANA</t>
  </si>
  <si>
    <t>6995</t>
  </si>
  <si>
    <t>25/04/2024</t>
  </si>
  <si>
    <t>04/04/2024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</si>
</sst>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4" xfId="0" applyFont="1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33.699568865741" createdVersion="8" refreshedVersion="8" minRefreshableVersion="3" recordCount="12" xr:uid="{FAED6105-DB62-49AA-8D8B-A858AD852E39}">
  <cacheSource type="worksheet">
    <worksheetSource ref="A1:V13" sheet="Planilha1"/>
  </cacheSource>
  <cacheFields count="22">
    <cacheField name="CONTRATO" numFmtId="0">
      <sharedItems/>
    </cacheField>
    <cacheField name="SUPERVISÃO" numFmtId="0">
      <sharedItems/>
    </cacheField>
    <cacheField name="UNIDADE CNES" numFmtId="0">
      <sharedItems containsNonDate="0" containsString="0" containsBlank="1"/>
    </cacheField>
    <cacheField name="CNES" numFmtId="0">
      <sharedItems containsNonDate="0" containsString="0" containsBlank="1"/>
    </cacheField>
    <cacheField name="UNIDADE" numFmtId="0">
      <sharedItems/>
    </cacheField>
    <cacheField name="CENTRO DE CUSTO" numFmtId="0">
      <sharedItems containsNonDate="0" containsString="0" containsBlank="1"/>
    </cacheField>
    <cacheField name="FORNECEDOR" numFmtId="0">
      <sharedItems count="2">
        <s v="BIOFAST MEDICINA E SAUDE LTDA"/>
        <s v="ASSOCIACAO FUNDO DE INCENTIVO A PESQUISA"/>
      </sharedItems>
    </cacheField>
    <cacheField name="CNPJ DO FORNECEDOR" numFmtId="0">
      <sharedItems count="2">
        <s v="06.137.183/0001-78"/>
        <s v="47.673.793/0102-17"/>
      </sharedItems>
    </cacheField>
    <cacheField name="CODIGO_TIPO_DE_DESPESA" numFmtId="0">
      <sharedItems/>
    </cacheField>
    <cacheField name="TIPO_DE_DESPESA" numFmtId="0">
      <sharedItems count="3">
        <s v="PIS/COFINS/CSLL"/>
        <s v="IR SOBRE PRESTAÇÃO DE SERVIÇOS"/>
        <s v="SERVIÇOS DE OUTROS PROFISSIONAIS DA SAÚDE"/>
      </sharedItems>
    </cacheField>
    <cacheField name="VERBA DE ORÇAMENTO" numFmtId="0">
      <sharedItems/>
    </cacheField>
    <cacheField name="SUBGRUPO" numFmtId="0">
      <sharedItems/>
    </cacheField>
    <cacheField name="NUMERO_DOCUMENTO" numFmtId="0">
      <sharedItems count="3">
        <s v="41807"/>
        <s v="42640"/>
        <s v="6995"/>
      </sharedItems>
    </cacheField>
    <cacheField name="VALOR_LIQUIDO_PARCELA" numFmtId="0">
      <sharedItems containsSemiMixedTypes="0" containsString="0" containsNumber="1" minValue="1.5" maxValue="7695.7"/>
    </cacheField>
    <cacheField name="VENCIMENTO" numFmtId="0">
      <sharedItems count="3">
        <s v="19/04/2024"/>
        <s v="30/04/2024"/>
        <s v="25/04/2024"/>
      </sharedItems>
    </cacheField>
    <cacheField name="PAGAMENTO" numFmtId="0">
      <sharedItems/>
    </cacheField>
    <cacheField name="DATA_DE_EMISSAO" numFmtId="0">
      <sharedItems count="3">
        <s v="19/04/2024"/>
        <s v="03/04/2024"/>
        <s v="04/04/2024"/>
      </sharedItems>
    </cacheField>
    <cacheField name="SERVICO" numFmtId="0">
      <sharedItems count="1">
        <s v="COVID-19"/>
      </sharedItems>
    </cacheField>
    <cacheField name="COMPETÊNCIA" numFmtId="0">
      <sharedItems containsNonDate="0" containsString="0" containsBlank="1"/>
    </cacheField>
    <cacheField name="PLANO DE CONTAS" numFmtId="0">
      <sharedItems containsNonDate="0" containsString="0" containsBlank="1"/>
    </cacheField>
    <cacheField name="OBSERVAÇÃO" numFmtId="0">
      <sharedItems containsNonDate="0" containsString="0" containsBlank="1"/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REDE ASSISTENCIAL DAS STS ITAQUERA / GUAIANASES / C.TIRADENTES"/>
    <s v="STS ITAQUERA"/>
    <m/>
    <m/>
    <s v="AMA/UBS INTEGRADA JOSE BONIFACIO I"/>
    <m/>
    <x v="0"/>
    <x v="0"/>
    <s v="04.03.02"/>
    <x v="0"/>
    <s v="SERVIÇOS DE TERCEIROS"/>
    <s v="SERVIÇO MÉDICO - EXAME LABORATORIAL"/>
    <x v="0"/>
    <n v="4.6500000000000004"/>
    <x v="0"/>
    <s v="19/04/2024"/>
    <x v="0"/>
    <x v="0"/>
    <m/>
    <m/>
    <m/>
    <s v="00"/>
  </r>
  <r>
    <s v="REDE ASSISTENCIAL DAS STS ITAQUERA / GUAIANASES / C.TIRADENTES"/>
    <s v="STS ITAQUERA"/>
    <m/>
    <m/>
    <s v="AMA/UBS INTEGRADA JOSE BONIFACIO III - DRA LUCY MAYUMI UDAKIRI"/>
    <m/>
    <x v="0"/>
    <x v="0"/>
    <s v="04.03.02"/>
    <x v="0"/>
    <s v="SERVIÇOS DE TERCEIROS"/>
    <s v="SERVIÇO MÉDICO - EXAME LABORATORIAL"/>
    <x v="0"/>
    <n v="65.099999999999994"/>
    <x v="0"/>
    <s v="19/04/2024"/>
    <x v="0"/>
    <x v="0"/>
    <m/>
    <m/>
    <m/>
    <s v="00"/>
  </r>
  <r>
    <s v="REDE ASSISTENCIAL DAS STS ITAQUERA / GUAIANASES / C.TIRADENTES"/>
    <s v="STS TIRADENTES"/>
    <m/>
    <m/>
    <s v="UPA CIDADE TIRADENTES"/>
    <m/>
    <x v="0"/>
    <x v="0"/>
    <s v="04.03.02"/>
    <x v="0"/>
    <s v="SERVIÇOS DE TERCEIROS"/>
    <s v="SERVIÇO MÉDICO - EXAME LABORATORIAL"/>
    <x v="0"/>
    <n v="32.549999999999997"/>
    <x v="0"/>
    <s v="19/04/2024"/>
    <x v="0"/>
    <x v="0"/>
    <m/>
    <m/>
    <m/>
    <s v="00"/>
  </r>
  <r>
    <s v="REDE ASSISTENCIAL DAS STS ITAQUERA / GUAIANASES / C.TIRADENTES"/>
    <s v="STS GUAIANASES"/>
    <m/>
    <m/>
    <s v="UPA JULIO TUPY"/>
    <m/>
    <x v="0"/>
    <x v="0"/>
    <s v="04.03.02"/>
    <x v="0"/>
    <s v="SERVIÇOS DE TERCEIROS"/>
    <s v="SERVIÇO MÉDICO - EXAME LABORATORIAL"/>
    <x v="0"/>
    <n v="478.95"/>
    <x v="0"/>
    <s v="19/04/2024"/>
    <x v="0"/>
    <x v="0"/>
    <m/>
    <m/>
    <m/>
    <s v="00"/>
  </r>
  <r>
    <s v="REDE ASSISTENCIAL DAS STS ITAQUERA / GUAIANASES / C.TIRADENTES"/>
    <s v="STS ITAQUERA"/>
    <m/>
    <m/>
    <s v="AMA/UBS INTEGRADA JOSE BONIFACIO I"/>
    <m/>
    <x v="0"/>
    <x v="0"/>
    <s v="04.03.04"/>
    <x v="1"/>
    <s v="SERVIÇOS DE TERCEIROS"/>
    <s v="SERVIÇO MÉDICO - EXAME LABORATORIAL"/>
    <x v="0"/>
    <n v="1.5"/>
    <x v="0"/>
    <s v="19/04/2024"/>
    <x v="0"/>
    <x v="0"/>
    <m/>
    <m/>
    <m/>
    <s v="00"/>
  </r>
  <r>
    <s v="REDE ASSISTENCIAL DAS STS ITAQUERA / GUAIANASES / C.TIRADENTES"/>
    <s v="STS ITAQUERA"/>
    <m/>
    <m/>
    <s v="AMA/UBS INTEGRADA JOSE BONIFACIO III - DRA LUCY MAYUMI UDAKIRI"/>
    <m/>
    <x v="0"/>
    <x v="0"/>
    <s v="04.03.04"/>
    <x v="1"/>
    <s v="SERVIÇOS DE TERCEIROS"/>
    <s v="SERVIÇO MÉDICO - EXAME LABORATORIAL"/>
    <x v="0"/>
    <n v="21"/>
    <x v="0"/>
    <s v="19/04/2024"/>
    <x v="0"/>
    <x v="0"/>
    <m/>
    <m/>
    <m/>
    <s v="00"/>
  </r>
  <r>
    <s v="REDE ASSISTENCIAL DAS STS ITAQUERA / GUAIANASES / C.TIRADENTES"/>
    <s v="STS TIRADENTES"/>
    <m/>
    <m/>
    <s v="UPA CIDADE TIRADENTES"/>
    <m/>
    <x v="0"/>
    <x v="0"/>
    <s v="04.03.04"/>
    <x v="1"/>
    <s v="SERVIÇOS DE TERCEIROS"/>
    <s v="SERVIÇO MÉDICO - EXAME LABORATORIAL"/>
    <x v="0"/>
    <n v="10.5"/>
    <x v="0"/>
    <s v="19/04/2024"/>
    <x v="0"/>
    <x v="0"/>
    <m/>
    <m/>
    <m/>
    <s v="00"/>
  </r>
  <r>
    <s v="REDE ASSISTENCIAL DAS STS ITAQUERA / GUAIANASES / C.TIRADENTES"/>
    <s v="STS GUAIANASES"/>
    <m/>
    <m/>
    <s v="UPA JULIO TUPY"/>
    <m/>
    <x v="0"/>
    <x v="0"/>
    <s v="04.03.04"/>
    <x v="1"/>
    <s v="SERVIÇOS DE TERCEIROS"/>
    <s v="SERVIÇO MÉDICO - EXAME LABORATORIAL"/>
    <x v="0"/>
    <n v="154.5"/>
    <x v="0"/>
    <s v="19/04/2024"/>
    <x v="0"/>
    <x v="0"/>
    <m/>
    <m/>
    <m/>
    <s v="00"/>
  </r>
  <r>
    <s v="REDE ASSISTENCIAL DAS STS ITAQUERA / GUAIANASES / C.TIRADENTES"/>
    <s v="STS ITAQUERA"/>
    <m/>
    <m/>
    <s v="AMA/UBS INTEGRADA JOSE BONIFACIO I"/>
    <m/>
    <x v="0"/>
    <x v="0"/>
    <s v="04.04.02"/>
    <x v="2"/>
    <s v="SERVIÇOS DE TERCEIROS"/>
    <s v="SERVIÇO MÉDICO - EXAME LABORATORIAL"/>
    <x v="1"/>
    <n v="7695.7"/>
    <x v="1"/>
    <s v="30/04/2024"/>
    <x v="1"/>
    <x v="0"/>
    <m/>
    <m/>
    <m/>
    <s v="00"/>
  </r>
  <r>
    <s v="REDE ASSISTENCIAL DAS STS ITAQUERA / GUAIANASES / C.TIRADENTES"/>
    <s v="STS ITAQUERA"/>
    <m/>
    <m/>
    <s v="AMA/UBS INTEGRADA PARADA XV DE NOVEMBRO"/>
    <m/>
    <x v="0"/>
    <x v="0"/>
    <s v="04.04.02"/>
    <x v="2"/>
    <s v="SERVIÇOS DE TERCEIROS"/>
    <s v="SERVIÇO MÉDICO - EXAME LABORATORIAL"/>
    <x v="1"/>
    <n v="187.7"/>
    <x v="1"/>
    <s v="30/04/2024"/>
    <x v="1"/>
    <x v="0"/>
    <m/>
    <m/>
    <m/>
    <s v="00"/>
  </r>
  <r>
    <s v="REDE ASSISTENCIAL DAS STS ITAQUERA / GUAIANASES / C.TIRADENTES"/>
    <s v="STS ITAQUERA"/>
    <m/>
    <m/>
    <s v="UBS VILA SANTANA"/>
    <m/>
    <x v="1"/>
    <x v="1"/>
    <s v="04.04.02"/>
    <x v="2"/>
    <s v="SERVIÇOS DE TERCEIROS"/>
    <s v="SERVIÇO MÉDICO - EXAME LABORATORIAL"/>
    <x v="2"/>
    <n v="100"/>
    <x v="2"/>
    <s v="25/04/2024"/>
    <x v="2"/>
    <x v="0"/>
    <m/>
    <m/>
    <m/>
    <s v="00"/>
  </r>
  <r>
    <s v="REDE ASSISTENCIAL DAS STS ITAQUERA / GUAIANASES / C.TIRADENTES"/>
    <s v="STS TIRADENTES"/>
    <m/>
    <m/>
    <s v="UPA CIDADE TIRADENTES"/>
    <m/>
    <x v="0"/>
    <x v="0"/>
    <s v="04.04.02"/>
    <x v="2"/>
    <s v="SERVIÇOS DE TERCEIROS"/>
    <s v="SERVIÇO MÉDICO - EXAME LABORATORIAL"/>
    <x v="1"/>
    <n v="93.85"/>
    <x v="1"/>
    <s v="30/04/2024"/>
    <x v="1"/>
    <x v="0"/>
    <m/>
    <m/>
    <m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5EA70-112A-4CA1-A69A-1C0DA3433BD6}" name="Tabela dinâmica36" cacheId="4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8" firstHeaderRow="1" firstDataRow="1" firstDataCol="6" rowPageCount="1" colPageCount="1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6"/>
    <field x="14"/>
    <field x="6"/>
    <field x="7"/>
    <field x="9"/>
    <field x="12"/>
  </rowFields>
  <rowItems count="5">
    <i>
      <x/>
      <x v="1"/>
      <x/>
      <x/>
      <x v="2"/>
      <x v="1"/>
    </i>
    <i>
      <x v="1"/>
      <x v="2"/>
      <x v="1"/>
      <x v="1"/>
      <x v="2"/>
      <x v="2"/>
    </i>
    <i>
      <x v="2"/>
      <x/>
      <x/>
      <x/>
      <x/>
      <x/>
    </i>
    <i r="4">
      <x v="1"/>
      <x/>
    </i>
    <i t="grand">
      <x/>
    </i>
  </rowItems>
  <colItems count="1">
    <i/>
  </colItems>
  <pageFields count="1">
    <pageField fld="17" item="0" hier="-1"/>
  </pageFields>
  <dataFields count="1">
    <dataField name="Soma de VALOR_LIQUIDO_PARCELA" fld="13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8"/>
  <sheetViews>
    <sheetView topLeftCell="B1" workbookViewId="0">
      <selection activeCell="G4" sqref="G4:H7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6" width="46.28515625" bestFit="1" customWidth="1"/>
    <col min="7" max="7" width="25" bestFit="1" customWidth="1"/>
    <col min="8" max="8" width="33.140625" bestFit="1" customWidth="1"/>
  </cols>
  <sheetData>
    <row r="1" spans="2:8" x14ac:dyDescent="0.25">
      <c r="B1" s="14" t="s">
        <v>18</v>
      </c>
      <c r="C1" t="s">
        <v>19</v>
      </c>
    </row>
    <row r="3" spans="2:8" x14ac:dyDescent="0.25">
      <c r="B3" s="14" t="s">
        <v>20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  <c r="H3" t="s">
        <v>26</v>
      </c>
    </row>
    <row r="4" spans="2:8" x14ac:dyDescent="0.25">
      <c r="B4" t="s">
        <v>62</v>
      </c>
      <c r="C4" t="s">
        <v>61</v>
      </c>
      <c r="D4" t="s">
        <v>12</v>
      </c>
      <c r="E4" t="s">
        <v>13</v>
      </c>
      <c r="F4" t="s">
        <v>11</v>
      </c>
      <c r="G4" t="s">
        <v>60</v>
      </c>
      <c r="H4" s="13">
        <v>7977.25</v>
      </c>
    </row>
    <row r="5" spans="2:8" x14ac:dyDescent="0.25">
      <c r="B5" t="s">
        <v>67</v>
      </c>
      <c r="C5" t="s">
        <v>66</v>
      </c>
      <c r="D5" t="s">
        <v>9</v>
      </c>
      <c r="E5" t="s">
        <v>10</v>
      </c>
      <c r="F5" t="s">
        <v>11</v>
      </c>
      <c r="G5" t="s">
        <v>65</v>
      </c>
      <c r="H5" s="13">
        <v>100</v>
      </c>
    </row>
    <row r="6" spans="2:8" x14ac:dyDescent="0.25">
      <c r="B6" t="s">
        <v>59</v>
      </c>
      <c r="C6" t="s">
        <v>59</v>
      </c>
      <c r="D6" t="s">
        <v>12</v>
      </c>
      <c r="E6" t="s">
        <v>13</v>
      </c>
      <c r="F6" t="s">
        <v>14</v>
      </c>
      <c r="G6" t="s">
        <v>58</v>
      </c>
      <c r="H6" s="13">
        <v>187.5</v>
      </c>
    </row>
    <row r="7" spans="2:8" x14ac:dyDescent="0.25">
      <c r="B7" t="s">
        <v>59</v>
      </c>
      <c r="C7" t="s">
        <v>59</v>
      </c>
      <c r="D7" t="s">
        <v>12</v>
      </c>
      <c r="E7" t="s">
        <v>13</v>
      </c>
      <c r="F7" t="s">
        <v>15</v>
      </c>
      <c r="G7" t="s">
        <v>58</v>
      </c>
      <c r="H7" s="13">
        <v>581.25</v>
      </c>
    </row>
    <row r="8" spans="2:8" x14ac:dyDescent="0.25">
      <c r="B8" t="s">
        <v>27</v>
      </c>
      <c r="H8" s="13">
        <v>8846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zoomScaleSheetLayoutView="85" workbookViewId="0">
      <selection activeCell="H13" sqref="H13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5" t="s">
        <v>48</v>
      </c>
      <c r="B1" s="16"/>
      <c r="C1" s="16"/>
      <c r="D1" s="16"/>
      <c r="E1" s="16"/>
      <c r="F1" s="16"/>
      <c r="G1" s="16"/>
      <c r="H1" s="17"/>
    </row>
    <row r="2" spans="1:8" ht="15.75" thickBot="1" x14ac:dyDescent="0.3">
      <c r="A2" s="1"/>
      <c r="B2" s="2"/>
      <c r="C2" s="2"/>
      <c r="D2" s="3"/>
      <c r="E2" s="2"/>
      <c r="F2" s="2"/>
      <c r="G2" s="18"/>
      <c r="H2" s="19"/>
    </row>
    <row r="3" spans="1:8" ht="16.5" thickBo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11" t="s">
        <v>62</v>
      </c>
      <c r="B5" s="7" t="s">
        <v>61</v>
      </c>
      <c r="C5" t="s">
        <v>12</v>
      </c>
      <c r="D5" s="7" t="s">
        <v>13</v>
      </c>
      <c r="E5" t="s">
        <v>11</v>
      </c>
      <c r="F5" s="8">
        <v>85</v>
      </c>
      <c r="G5" s="9" t="s">
        <v>60</v>
      </c>
      <c r="H5" s="10">
        <v>7977.25</v>
      </c>
    </row>
    <row r="6" spans="1:8" ht="22.5" customHeight="1" x14ac:dyDescent="0.25">
      <c r="A6" s="11" t="s">
        <v>67</v>
      </c>
      <c r="B6" s="7" t="s">
        <v>66</v>
      </c>
      <c r="C6" t="s">
        <v>9</v>
      </c>
      <c r="D6" s="7" t="s">
        <v>10</v>
      </c>
      <c r="E6" t="s">
        <v>11</v>
      </c>
      <c r="F6" s="8">
        <v>1</v>
      </c>
      <c r="G6" s="9" t="s">
        <v>65</v>
      </c>
      <c r="H6" s="10">
        <v>100</v>
      </c>
    </row>
    <row r="7" spans="1:8" ht="22.5" customHeight="1" x14ac:dyDescent="0.25">
      <c r="A7" s="11" t="s">
        <v>59</v>
      </c>
      <c r="B7" s="7" t="s">
        <v>59</v>
      </c>
      <c r="C7" t="s">
        <v>12</v>
      </c>
      <c r="D7" s="7" t="s">
        <v>13</v>
      </c>
      <c r="E7" t="s">
        <v>14</v>
      </c>
      <c r="F7" s="8" t="s">
        <v>17</v>
      </c>
      <c r="G7" s="9" t="s">
        <v>58</v>
      </c>
      <c r="H7" s="10">
        <v>187.5</v>
      </c>
    </row>
    <row r="8" spans="1:8" ht="22.5" customHeight="1" thickBot="1" x14ac:dyDescent="0.3">
      <c r="A8" s="11" t="s">
        <v>59</v>
      </c>
      <c r="B8" s="7" t="s">
        <v>59</v>
      </c>
      <c r="C8" t="s">
        <v>12</v>
      </c>
      <c r="D8" s="7" t="s">
        <v>13</v>
      </c>
      <c r="E8" t="s">
        <v>15</v>
      </c>
      <c r="F8" s="8" t="s">
        <v>17</v>
      </c>
      <c r="G8" s="9" t="s">
        <v>58</v>
      </c>
      <c r="H8" s="10">
        <v>581.25</v>
      </c>
    </row>
    <row r="9" spans="1:8" ht="16.5" thickBot="1" x14ac:dyDescent="0.3">
      <c r="A9" s="23" t="s">
        <v>16</v>
      </c>
      <c r="B9" s="24"/>
      <c r="C9" s="24"/>
      <c r="D9" s="24"/>
      <c r="E9" s="24"/>
      <c r="F9" s="24"/>
      <c r="G9" s="25"/>
      <c r="H9" s="12">
        <f>SUM(H5:H8)</f>
        <v>8846</v>
      </c>
    </row>
  </sheetData>
  <mergeCells count="4">
    <mergeCell ref="A1:H1"/>
    <mergeCell ref="G2:H2"/>
    <mergeCell ref="A3:H3"/>
    <mergeCell ref="A9:G9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V13"/>
  <sheetViews>
    <sheetView topLeftCell="J1" workbookViewId="0">
      <selection activeCell="N2" sqref="N2:N13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22" x14ac:dyDescent="0.25">
      <c r="A1" t="s">
        <v>28</v>
      </c>
      <c r="B1" t="s">
        <v>47</v>
      </c>
      <c r="C1" t="s">
        <v>29</v>
      </c>
      <c r="D1" t="s">
        <v>30</v>
      </c>
      <c r="E1" t="s">
        <v>31</v>
      </c>
      <c r="F1" t="s">
        <v>32</v>
      </c>
      <c r="G1" t="s">
        <v>22</v>
      </c>
      <c r="H1" t="s">
        <v>23</v>
      </c>
      <c r="I1" t="s">
        <v>33</v>
      </c>
      <c r="J1" t="s">
        <v>24</v>
      </c>
      <c r="K1" t="s">
        <v>34</v>
      </c>
      <c r="L1" t="s">
        <v>35</v>
      </c>
      <c r="M1" t="s">
        <v>25</v>
      </c>
      <c r="N1" t="s">
        <v>36</v>
      </c>
      <c r="O1" t="s">
        <v>21</v>
      </c>
      <c r="P1" t="s">
        <v>37</v>
      </c>
      <c r="Q1" t="s">
        <v>20</v>
      </c>
      <c r="R1" t="s">
        <v>18</v>
      </c>
      <c r="S1" t="s">
        <v>38</v>
      </c>
      <c r="T1" t="s">
        <v>39</v>
      </c>
      <c r="U1" t="s">
        <v>40</v>
      </c>
      <c r="V1" t="s">
        <v>41</v>
      </c>
    </row>
    <row r="2" spans="1:22" x14ac:dyDescent="0.25">
      <c r="A2" t="s">
        <v>49</v>
      </c>
      <c r="B2" t="s">
        <v>50</v>
      </c>
      <c r="E2" t="s">
        <v>51</v>
      </c>
      <c r="G2" t="s">
        <v>12</v>
      </c>
      <c r="H2" t="s">
        <v>13</v>
      </c>
      <c r="I2" t="s">
        <v>42</v>
      </c>
      <c r="J2" t="s">
        <v>15</v>
      </c>
      <c r="K2" t="s">
        <v>57</v>
      </c>
      <c r="L2" t="s">
        <v>43</v>
      </c>
      <c r="M2" t="s">
        <v>58</v>
      </c>
      <c r="N2">
        <v>4.6500000000000004</v>
      </c>
      <c r="O2" t="s">
        <v>59</v>
      </c>
      <c r="P2" t="s">
        <v>59</v>
      </c>
      <c r="Q2" t="s">
        <v>59</v>
      </c>
      <c r="R2" t="s">
        <v>19</v>
      </c>
      <c r="V2" t="s">
        <v>44</v>
      </c>
    </row>
    <row r="3" spans="1:22" x14ac:dyDescent="0.25">
      <c r="A3" t="s">
        <v>49</v>
      </c>
      <c r="B3" t="s">
        <v>50</v>
      </c>
      <c r="E3" t="s">
        <v>52</v>
      </c>
      <c r="G3" t="s">
        <v>12</v>
      </c>
      <c r="H3" t="s">
        <v>13</v>
      </c>
      <c r="I3" t="s">
        <v>42</v>
      </c>
      <c r="J3" t="s">
        <v>15</v>
      </c>
      <c r="K3" t="s">
        <v>57</v>
      </c>
      <c r="L3" t="s">
        <v>43</v>
      </c>
      <c r="M3" t="s">
        <v>58</v>
      </c>
      <c r="N3">
        <v>65.099999999999994</v>
      </c>
      <c r="O3" t="s">
        <v>59</v>
      </c>
      <c r="P3" t="s">
        <v>59</v>
      </c>
      <c r="Q3" t="s">
        <v>59</v>
      </c>
      <c r="R3" t="s">
        <v>19</v>
      </c>
      <c r="V3" t="s">
        <v>44</v>
      </c>
    </row>
    <row r="4" spans="1:22" x14ac:dyDescent="0.25">
      <c r="A4" t="s">
        <v>49</v>
      </c>
      <c r="B4" t="s">
        <v>53</v>
      </c>
      <c r="E4" t="s">
        <v>55</v>
      </c>
      <c r="G4" t="s">
        <v>12</v>
      </c>
      <c r="H4" t="s">
        <v>13</v>
      </c>
      <c r="I4" t="s">
        <v>42</v>
      </c>
      <c r="J4" t="s">
        <v>15</v>
      </c>
      <c r="K4" t="s">
        <v>57</v>
      </c>
      <c r="L4" t="s">
        <v>43</v>
      </c>
      <c r="M4" t="s">
        <v>58</v>
      </c>
      <c r="N4">
        <v>32.549999999999997</v>
      </c>
      <c r="O4" t="s">
        <v>59</v>
      </c>
      <c r="P4" t="s">
        <v>59</v>
      </c>
      <c r="Q4" t="s">
        <v>59</v>
      </c>
      <c r="R4" t="s">
        <v>19</v>
      </c>
      <c r="V4" t="s">
        <v>44</v>
      </c>
    </row>
    <row r="5" spans="1:22" x14ac:dyDescent="0.25">
      <c r="A5" t="s">
        <v>49</v>
      </c>
      <c r="B5" t="s">
        <v>54</v>
      </c>
      <c r="E5" t="s">
        <v>56</v>
      </c>
      <c r="G5" t="s">
        <v>12</v>
      </c>
      <c r="H5" t="s">
        <v>13</v>
      </c>
      <c r="I5" t="s">
        <v>42</v>
      </c>
      <c r="J5" t="s">
        <v>15</v>
      </c>
      <c r="K5" t="s">
        <v>57</v>
      </c>
      <c r="L5" t="s">
        <v>43</v>
      </c>
      <c r="M5" t="s">
        <v>58</v>
      </c>
      <c r="N5">
        <v>478.95</v>
      </c>
      <c r="O5" t="s">
        <v>59</v>
      </c>
      <c r="P5" t="s">
        <v>59</v>
      </c>
      <c r="Q5" t="s">
        <v>59</v>
      </c>
      <c r="R5" t="s">
        <v>19</v>
      </c>
      <c r="V5" t="s">
        <v>44</v>
      </c>
    </row>
    <row r="6" spans="1:22" x14ac:dyDescent="0.25">
      <c r="A6" t="s">
        <v>49</v>
      </c>
      <c r="B6" t="s">
        <v>50</v>
      </c>
      <c r="E6" t="s">
        <v>51</v>
      </c>
      <c r="G6" t="s">
        <v>12</v>
      </c>
      <c r="H6" t="s">
        <v>13</v>
      </c>
      <c r="I6" t="s">
        <v>45</v>
      </c>
      <c r="J6" t="s">
        <v>14</v>
      </c>
      <c r="K6" t="s">
        <v>57</v>
      </c>
      <c r="L6" t="s">
        <v>43</v>
      </c>
      <c r="M6" t="s">
        <v>58</v>
      </c>
      <c r="N6">
        <v>1.5</v>
      </c>
      <c r="O6" t="s">
        <v>59</v>
      </c>
      <c r="P6" t="s">
        <v>59</v>
      </c>
      <c r="Q6" t="s">
        <v>59</v>
      </c>
      <c r="R6" t="s">
        <v>19</v>
      </c>
      <c r="V6" t="s">
        <v>44</v>
      </c>
    </row>
    <row r="7" spans="1:22" x14ac:dyDescent="0.25">
      <c r="A7" t="s">
        <v>49</v>
      </c>
      <c r="B7" t="s">
        <v>50</v>
      </c>
      <c r="E7" t="s">
        <v>52</v>
      </c>
      <c r="G7" t="s">
        <v>12</v>
      </c>
      <c r="H7" t="s">
        <v>13</v>
      </c>
      <c r="I7" t="s">
        <v>45</v>
      </c>
      <c r="J7" t="s">
        <v>14</v>
      </c>
      <c r="K7" t="s">
        <v>57</v>
      </c>
      <c r="L7" t="s">
        <v>43</v>
      </c>
      <c r="M7" t="s">
        <v>58</v>
      </c>
      <c r="N7">
        <v>21</v>
      </c>
      <c r="O7" t="s">
        <v>59</v>
      </c>
      <c r="P7" t="s">
        <v>59</v>
      </c>
      <c r="Q7" t="s">
        <v>59</v>
      </c>
      <c r="R7" t="s">
        <v>19</v>
      </c>
      <c r="V7" t="s">
        <v>44</v>
      </c>
    </row>
    <row r="8" spans="1:22" x14ac:dyDescent="0.25">
      <c r="A8" t="s">
        <v>49</v>
      </c>
      <c r="B8" t="s">
        <v>53</v>
      </c>
      <c r="E8" t="s">
        <v>55</v>
      </c>
      <c r="G8" t="s">
        <v>12</v>
      </c>
      <c r="H8" t="s">
        <v>13</v>
      </c>
      <c r="I8" t="s">
        <v>45</v>
      </c>
      <c r="J8" t="s">
        <v>14</v>
      </c>
      <c r="K8" t="s">
        <v>57</v>
      </c>
      <c r="L8" t="s">
        <v>43</v>
      </c>
      <c r="M8" t="s">
        <v>58</v>
      </c>
      <c r="N8">
        <v>10.5</v>
      </c>
      <c r="O8" t="s">
        <v>59</v>
      </c>
      <c r="P8" t="s">
        <v>59</v>
      </c>
      <c r="Q8" t="s">
        <v>59</v>
      </c>
      <c r="R8" t="s">
        <v>19</v>
      </c>
      <c r="V8" t="s">
        <v>44</v>
      </c>
    </row>
    <row r="9" spans="1:22" x14ac:dyDescent="0.25">
      <c r="A9" t="s">
        <v>49</v>
      </c>
      <c r="B9" t="s">
        <v>54</v>
      </c>
      <c r="E9" t="s">
        <v>56</v>
      </c>
      <c r="G9" t="s">
        <v>12</v>
      </c>
      <c r="H9" t="s">
        <v>13</v>
      </c>
      <c r="I9" t="s">
        <v>45</v>
      </c>
      <c r="J9" t="s">
        <v>14</v>
      </c>
      <c r="K9" t="s">
        <v>57</v>
      </c>
      <c r="L9" t="s">
        <v>43</v>
      </c>
      <c r="M9" t="s">
        <v>58</v>
      </c>
      <c r="N9">
        <v>154.5</v>
      </c>
      <c r="O9" t="s">
        <v>59</v>
      </c>
      <c r="P9" t="s">
        <v>59</v>
      </c>
      <c r="Q9" t="s">
        <v>59</v>
      </c>
      <c r="R9" t="s">
        <v>19</v>
      </c>
      <c r="V9" t="s">
        <v>44</v>
      </c>
    </row>
    <row r="10" spans="1:22" x14ac:dyDescent="0.25">
      <c r="A10" t="s">
        <v>49</v>
      </c>
      <c r="B10" t="s">
        <v>50</v>
      </c>
      <c r="E10" t="s">
        <v>51</v>
      </c>
      <c r="G10" t="s">
        <v>12</v>
      </c>
      <c r="H10" t="s">
        <v>13</v>
      </c>
      <c r="I10" t="s">
        <v>46</v>
      </c>
      <c r="J10" t="s">
        <v>11</v>
      </c>
      <c r="K10" t="s">
        <v>57</v>
      </c>
      <c r="L10" t="s">
        <v>43</v>
      </c>
      <c r="M10" t="s">
        <v>60</v>
      </c>
      <c r="N10">
        <v>7695.7</v>
      </c>
      <c r="O10" t="s">
        <v>61</v>
      </c>
      <c r="P10" t="s">
        <v>61</v>
      </c>
      <c r="Q10" t="s">
        <v>62</v>
      </c>
      <c r="R10" t="s">
        <v>19</v>
      </c>
      <c r="V10" t="s">
        <v>44</v>
      </c>
    </row>
    <row r="11" spans="1:22" x14ac:dyDescent="0.25">
      <c r="A11" t="s">
        <v>49</v>
      </c>
      <c r="B11" t="s">
        <v>50</v>
      </c>
      <c r="E11" t="s">
        <v>63</v>
      </c>
      <c r="G11" t="s">
        <v>12</v>
      </c>
      <c r="H11" t="s">
        <v>13</v>
      </c>
      <c r="I11" t="s">
        <v>46</v>
      </c>
      <c r="J11" t="s">
        <v>11</v>
      </c>
      <c r="K11" t="s">
        <v>57</v>
      </c>
      <c r="L11" t="s">
        <v>43</v>
      </c>
      <c r="M11" t="s">
        <v>60</v>
      </c>
      <c r="N11">
        <v>187.7</v>
      </c>
      <c r="O11" t="s">
        <v>61</v>
      </c>
      <c r="P11" t="s">
        <v>61</v>
      </c>
      <c r="Q11" t="s">
        <v>62</v>
      </c>
      <c r="R11" t="s">
        <v>19</v>
      </c>
      <c r="V11" t="s">
        <v>44</v>
      </c>
    </row>
    <row r="12" spans="1:22" x14ac:dyDescent="0.25">
      <c r="A12" t="s">
        <v>49</v>
      </c>
      <c r="B12" t="s">
        <v>50</v>
      </c>
      <c r="E12" t="s">
        <v>64</v>
      </c>
      <c r="G12" t="s">
        <v>9</v>
      </c>
      <c r="H12" t="s">
        <v>10</v>
      </c>
      <c r="I12" t="s">
        <v>46</v>
      </c>
      <c r="J12" t="s">
        <v>11</v>
      </c>
      <c r="K12" t="s">
        <v>57</v>
      </c>
      <c r="L12" t="s">
        <v>43</v>
      </c>
      <c r="M12" t="s">
        <v>65</v>
      </c>
      <c r="N12">
        <v>100</v>
      </c>
      <c r="O12" t="s">
        <v>66</v>
      </c>
      <c r="P12" t="s">
        <v>66</v>
      </c>
      <c r="Q12" t="s">
        <v>67</v>
      </c>
      <c r="R12" t="s">
        <v>19</v>
      </c>
      <c r="V12" t="s">
        <v>44</v>
      </c>
    </row>
    <row r="13" spans="1:22" x14ac:dyDescent="0.25">
      <c r="A13" t="s">
        <v>49</v>
      </c>
      <c r="B13" t="s">
        <v>53</v>
      </c>
      <c r="E13" t="s">
        <v>55</v>
      </c>
      <c r="G13" t="s">
        <v>12</v>
      </c>
      <c r="H13" t="s">
        <v>13</v>
      </c>
      <c r="I13" t="s">
        <v>46</v>
      </c>
      <c r="J13" t="s">
        <v>11</v>
      </c>
      <c r="K13" t="s">
        <v>57</v>
      </c>
      <c r="L13" t="s">
        <v>43</v>
      </c>
      <c r="M13" t="s">
        <v>60</v>
      </c>
      <c r="N13">
        <v>93.85</v>
      </c>
      <c r="O13" t="s">
        <v>61</v>
      </c>
      <c r="P13" t="s">
        <v>61</v>
      </c>
      <c r="Q13" t="s">
        <v>62</v>
      </c>
      <c r="R13" t="s">
        <v>19</v>
      </c>
      <c r="V13" t="s">
        <v>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ABRIL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2024-04-22T18:36:14Z</cp:lastPrinted>
  <dcterms:created xsi:type="dcterms:W3CDTF">2015-06-05T18:19:34Z</dcterms:created>
  <dcterms:modified xsi:type="dcterms:W3CDTF">2024-08-29T19:50:51Z</dcterms:modified>
</cp:coreProperties>
</file>